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15" yWindow="465" windowWidth="9480" windowHeight="8775"/>
  </bookViews>
  <sheets>
    <sheet name="front" sheetId="1" r:id="rId1"/>
    <sheet name="No veh" sheetId="2" r:id="rId2"/>
    <sheet name="Avg speed" sheetId="3" r:id="rId3"/>
    <sheet name="total veh" sheetId="4" r:id="rId4"/>
    <sheet name="max speed" sheetId="6" r:id="rId5"/>
    <sheet name="% veh time" sheetId="5" r:id="rId6"/>
    <sheet name="Sheet2" sheetId="7" r:id="rId7"/>
  </sheets>
  <calcPr calcId="145621" calcMode="manual"/>
</workbook>
</file>

<file path=xl/calcChain.xml><?xml version="1.0" encoding="utf-8"?>
<calcChain xmlns="http://schemas.openxmlformats.org/spreadsheetml/2006/main">
  <c r="O2" i="5"/>
  <c r="O3"/>
  <c r="N2"/>
  <c r="K3"/>
  <c r="K2"/>
  <c r="I14"/>
  <c r="I13"/>
  <c r="H3" l="1"/>
  <c r="H2"/>
  <c r="I3"/>
  <c r="I2"/>
  <c r="G18" i="2" l="1"/>
  <c r="F18"/>
  <c r="E18"/>
  <c r="D18"/>
  <c r="C18"/>
  <c r="A18"/>
  <c r="B18"/>
  <c r="G7"/>
  <c r="F7"/>
  <c r="E7"/>
  <c r="D7"/>
  <c r="C7"/>
  <c r="B7"/>
  <c r="A7"/>
  <c r="J3" i="3" l="1"/>
  <c r="J2"/>
  <c r="N3" i="5" l="1"/>
  <c r="P2" l="1"/>
  <c r="P3"/>
</calcChain>
</file>

<file path=xl/sharedStrings.xml><?xml version="1.0" encoding="utf-8"?>
<sst xmlns="http://schemas.openxmlformats.org/spreadsheetml/2006/main" count="149" uniqueCount="46">
  <si>
    <t>Q1</t>
  </si>
  <si>
    <t xml:space="preserve">Mon </t>
  </si>
  <si>
    <t>Tues</t>
  </si>
  <si>
    <t>Wed</t>
  </si>
  <si>
    <t>Thurs</t>
  </si>
  <si>
    <t>Fri</t>
  </si>
  <si>
    <t>Sun</t>
  </si>
  <si>
    <t>Sat</t>
  </si>
  <si>
    <t>Q2</t>
  </si>
  <si>
    <t>Percentage of vehicles over 35mph</t>
  </si>
  <si>
    <t>How many cars per day as an average</t>
  </si>
  <si>
    <t>Monday</t>
  </si>
  <si>
    <t>Tuesday</t>
  </si>
  <si>
    <t>Wednesday</t>
  </si>
  <si>
    <t>Thursday</t>
  </si>
  <si>
    <t>Friday</t>
  </si>
  <si>
    <t>Saturday</t>
  </si>
  <si>
    <t>Sunday</t>
  </si>
  <si>
    <t>Count over limit</t>
  </si>
  <si>
    <t>% over limit</t>
  </si>
  <si>
    <t>Avg speeder</t>
  </si>
  <si>
    <t>Q3</t>
  </si>
  <si>
    <t>Which time gives the largest count of violators</t>
  </si>
  <si>
    <t>Feltwell Rd</t>
  </si>
  <si>
    <t>Lynn Rd</t>
  </si>
  <si>
    <t>Total</t>
  </si>
  <si>
    <t>Feltwell</t>
  </si>
  <si>
    <t>Lynn</t>
  </si>
  <si>
    <t>Feb</t>
  </si>
  <si>
    <t>March</t>
  </si>
  <si>
    <t xml:space="preserve">April </t>
  </si>
  <si>
    <t>June</t>
  </si>
  <si>
    <t>July</t>
  </si>
  <si>
    <t>Aug</t>
  </si>
  <si>
    <t>Sept</t>
  </si>
  <si>
    <t>Oct</t>
  </si>
  <si>
    <t>Nov</t>
  </si>
  <si>
    <t>Dec</t>
  </si>
  <si>
    <t>May</t>
  </si>
  <si>
    <t>As requested the max speed recorded in mph</t>
  </si>
  <si>
    <t>Jan</t>
  </si>
  <si>
    <t>\</t>
  </si>
  <si>
    <t>Speed watch Analysis Oct 2018</t>
  </si>
  <si>
    <t>6 a.m</t>
  </si>
  <si>
    <t>5 p.m</t>
  </si>
  <si>
    <t>6 p.m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</si>
</sst>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#,##0.0_);\(#,##0.0\)"/>
    <numFmt numFmtId="167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6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/>
    <xf numFmtId="167" fontId="1" fillId="0" borderId="1" xfId="1" applyNumberFormat="1" applyFont="1" applyBorder="1"/>
    <xf numFmtId="167" fontId="1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" fontId="0" fillId="0" borderId="1" xfId="0" applyNumberFormat="1" applyBorder="1" applyAlignment="1">
      <alignment horizontal="center"/>
    </xf>
    <xf numFmtId="167" fontId="1" fillId="0" borderId="1" xfId="1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/>
    </xf>
    <xf numFmtId="165" fontId="1" fillId="0" borderId="1" xfId="2" applyNumberFormat="1" applyFont="1" applyBorder="1" applyAlignment="1">
      <alignment vertical="center"/>
    </xf>
    <xf numFmtId="166" fontId="1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</a:t>
            </a:r>
            <a:r>
              <a:rPr lang="en-GB" baseline="0"/>
              <a:t> speeder Oct 2018</a:t>
            </a:r>
            <a:endParaRPr lang="en-GB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'Avg speed'!$A$2</c:f>
              <c:strCache>
                <c:ptCount val="1"/>
                <c:pt idx="0">
                  <c:v>Feltwell Rd</c:v>
                </c:pt>
              </c:strCache>
            </c:strRef>
          </c:tx>
          <c:cat>
            <c:strRef>
              <c:f>'Avg speed'!$B$1:$H$1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'Avg speed'!$B$2:$H$2</c:f>
              <c:numCache>
                <c:formatCode>#,##0.0_);\(#,##0.0\)</c:formatCode>
                <c:ptCount val="7"/>
                <c:pt idx="0">
                  <c:v>39.200000000000003</c:v>
                </c:pt>
                <c:pt idx="1">
                  <c:v>39.4</c:v>
                </c:pt>
                <c:pt idx="2">
                  <c:v>39.200000000000003</c:v>
                </c:pt>
                <c:pt idx="3">
                  <c:v>39.4</c:v>
                </c:pt>
                <c:pt idx="4">
                  <c:v>39.4</c:v>
                </c:pt>
                <c:pt idx="5">
                  <c:v>38.700000000000003</c:v>
                </c:pt>
                <c:pt idx="6">
                  <c:v>38.299999999999997</c:v>
                </c:pt>
              </c:numCache>
            </c:numRef>
          </c:val>
        </c:ser>
        <c:ser>
          <c:idx val="1"/>
          <c:order val="1"/>
          <c:tx>
            <c:strRef>
              <c:f>'Avg speed'!$A$3</c:f>
              <c:strCache>
                <c:ptCount val="1"/>
                <c:pt idx="0">
                  <c:v>Lynn Rd</c:v>
                </c:pt>
              </c:strCache>
            </c:strRef>
          </c:tx>
          <c:cat>
            <c:strRef>
              <c:f>'Avg speed'!$B$1:$H$1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'Avg speed'!$B$3:$H$3</c:f>
              <c:numCache>
                <c:formatCode>#,##0.0_);\(#,##0.0\)</c:formatCode>
                <c:ptCount val="7"/>
                <c:pt idx="0">
                  <c:v>39.5</c:v>
                </c:pt>
                <c:pt idx="1">
                  <c:v>39.5</c:v>
                </c:pt>
                <c:pt idx="2">
                  <c:v>39.6</c:v>
                </c:pt>
                <c:pt idx="3">
                  <c:v>39.5</c:v>
                </c:pt>
                <c:pt idx="4">
                  <c:v>39.200000000000003</c:v>
                </c:pt>
                <c:pt idx="5">
                  <c:v>39.4</c:v>
                </c:pt>
                <c:pt idx="6">
                  <c:v>39.5</c:v>
                </c:pt>
              </c:numCache>
            </c:numRef>
          </c:val>
        </c:ser>
        <c:dLbls/>
        <c:axId val="98824576"/>
        <c:axId val="98826112"/>
      </c:barChart>
      <c:catAx>
        <c:axId val="98824576"/>
        <c:scaling>
          <c:orientation val="minMax"/>
        </c:scaling>
        <c:axPos val="b"/>
        <c:majorTickMark val="none"/>
        <c:tickLblPos val="nextTo"/>
        <c:crossAx val="98826112"/>
        <c:crosses val="autoZero"/>
        <c:auto val="1"/>
        <c:lblAlgn val="ctr"/>
        <c:lblOffset val="100"/>
      </c:catAx>
      <c:valAx>
        <c:axId val="98826112"/>
        <c:scaling>
          <c:orientation val="minMax"/>
        </c:scaling>
        <c:axPos val="l"/>
        <c:majorGridlines/>
        <c:numFmt formatCode="#,##0.0_);\(#,##0.0\)" sourceLinked="1"/>
        <c:majorTickMark val="none"/>
        <c:tickLblPos val="nextTo"/>
        <c:crossAx val="988245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 vehicle No Oct 2018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'No veh'!$K$3</c:f>
              <c:strCache>
                <c:ptCount val="1"/>
                <c:pt idx="0">
                  <c:v>Feltwell</c:v>
                </c:pt>
              </c:strCache>
            </c:strRef>
          </c:tx>
          <c:cat>
            <c:strRef>
              <c:f>'No veh'!$L$2:$R$2</c:f>
              <c:strCache>
                <c:ptCount val="7"/>
                <c:pt idx="0">
                  <c:v>Mon 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'No veh'!$L$3:$R$3</c:f>
              <c:numCache>
                <c:formatCode>General</c:formatCode>
                <c:ptCount val="7"/>
                <c:pt idx="0">
                  <c:v>1698</c:v>
                </c:pt>
                <c:pt idx="1">
                  <c:v>1781</c:v>
                </c:pt>
                <c:pt idx="2">
                  <c:v>1826</c:v>
                </c:pt>
                <c:pt idx="3">
                  <c:v>1764</c:v>
                </c:pt>
                <c:pt idx="4">
                  <c:v>1777</c:v>
                </c:pt>
                <c:pt idx="5">
                  <c:v>1212</c:v>
                </c:pt>
                <c:pt idx="6">
                  <c:v>953</c:v>
                </c:pt>
              </c:numCache>
            </c:numRef>
          </c:val>
        </c:ser>
        <c:ser>
          <c:idx val="1"/>
          <c:order val="1"/>
          <c:tx>
            <c:strRef>
              <c:f>'No veh'!$K$4</c:f>
              <c:strCache>
                <c:ptCount val="1"/>
                <c:pt idx="0">
                  <c:v>Lynn</c:v>
                </c:pt>
              </c:strCache>
            </c:strRef>
          </c:tx>
          <c:cat>
            <c:strRef>
              <c:f>'No veh'!$L$2:$R$2</c:f>
              <c:strCache>
                <c:ptCount val="7"/>
                <c:pt idx="0">
                  <c:v>Mon 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'No veh'!$L$4:$R$4</c:f>
              <c:numCache>
                <c:formatCode>General</c:formatCode>
                <c:ptCount val="7"/>
                <c:pt idx="0">
                  <c:v>1379</c:v>
                </c:pt>
                <c:pt idx="1">
                  <c:v>1181</c:v>
                </c:pt>
                <c:pt idx="2">
                  <c:v>1140</c:v>
                </c:pt>
                <c:pt idx="3">
                  <c:v>1144</c:v>
                </c:pt>
                <c:pt idx="4">
                  <c:v>1204</c:v>
                </c:pt>
                <c:pt idx="5">
                  <c:v>1142</c:v>
                </c:pt>
                <c:pt idx="6">
                  <c:v>888</c:v>
                </c:pt>
              </c:numCache>
            </c:numRef>
          </c:val>
        </c:ser>
        <c:dLbls/>
        <c:axId val="99249152"/>
        <c:axId val="99267328"/>
      </c:barChart>
      <c:catAx>
        <c:axId val="99249152"/>
        <c:scaling>
          <c:orientation val="minMax"/>
        </c:scaling>
        <c:axPos val="b"/>
        <c:majorTickMark val="none"/>
        <c:tickLblPos val="nextTo"/>
        <c:crossAx val="99267328"/>
        <c:crosses val="autoZero"/>
        <c:auto val="1"/>
        <c:lblAlgn val="ctr"/>
        <c:lblOffset val="100"/>
      </c:catAx>
      <c:valAx>
        <c:axId val="992673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92491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 % over limit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'% veh time'!$A$2</c:f>
              <c:strCache>
                <c:ptCount val="1"/>
                <c:pt idx="0">
                  <c:v>Feltwell</c:v>
                </c:pt>
              </c:strCache>
            </c:strRef>
          </c:tx>
          <c:cat>
            <c:strRef>
              <c:f>'% veh time'!$B$1:$M$1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'% veh time'!$B$2:$M$2</c:f>
              <c:numCache>
                <c:formatCode>General</c:formatCode>
                <c:ptCount val="12"/>
                <c:pt idx="0">
                  <c:v>10.6</c:v>
                </c:pt>
                <c:pt idx="1">
                  <c:v>4.2</c:v>
                </c:pt>
                <c:pt idx="2">
                  <c:v>12.785714285714286</c:v>
                </c:pt>
                <c:pt idx="3">
                  <c:v>5</c:v>
                </c:pt>
                <c:pt idx="6" formatCode="0.0">
                  <c:v>8.1464285714285722</c:v>
                </c:pt>
                <c:pt idx="7" formatCode="0.0">
                  <c:v>8.1464285714285722</c:v>
                </c:pt>
                <c:pt idx="8">
                  <c:v>11.4</c:v>
                </c:pt>
                <c:pt idx="9" formatCode="0.0">
                  <c:v>9.0957142857142852</c:v>
                </c:pt>
              </c:numCache>
            </c:numRef>
          </c:val>
        </c:ser>
        <c:ser>
          <c:idx val="1"/>
          <c:order val="1"/>
          <c:tx>
            <c:strRef>
              <c:f>'% veh time'!$A$3</c:f>
              <c:strCache>
                <c:ptCount val="1"/>
                <c:pt idx="0">
                  <c:v>Lynn</c:v>
                </c:pt>
              </c:strCache>
            </c:strRef>
          </c:tx>
          <c:cat>
            <c:strRef>
              <c:f>'% veh time'!$B$1:$M$1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'% veh time'!$B$3:$M$3</c:f>
              <c:numCache>
                <c:formatCode>General</c:formatCode>
                <c:ptCount val="12"/>
                <c:pt idx="0">
                  <c:v>15.9</c:v>
                </c:pt>
                <c:pt idx="1">
                  <c:v>16</c:v>
                </c:pt>
                <c:pt idx="2">
                  <c:v>19.157142857142862</c:v>
                </c:pt>
                <c:pt idx="3">
                  <c:v>16</c:v>
                </c:pt>
                <c:pt idx="6" formatCode="0.0">
                  <c:v>16.764285714285716</c:v>
                </c:pt>
                <c:pt idx="7" formatCode="0.0">
                  <c:v>16.764285714285716</c:v>
                </c:pt>
                <c:pt idx="8" formatCode="0.0">
                  <c:v>17.614285714285714</c:v>
                </c:pt>
                <c:pt idx="9" formatCode="0.0">
                  <c:v>17.260000000000002</c:v>
                </c:pt>
              </c:numCache>
            </c:numRef>
          </c:val>
        </c:ser>
        <c:dLbls/>
        <c:marker val="1"/>
        <c:axId val="101734272"/>
        <c:axId val="101735808"/>
      </c:lineChart>
      <c:catAx>
        <c:axId val="101734272"/>
        <c:scaling>
          <c:orientation val="minMax"/>
        </c:scaling>
        <c:axPos val="b"/>
        <c:majorTickMark val="none"/>
        <c:tickLblPos val="nextTo"/>
        <c:crossAx val="101735808"/>
        <c:crosses val="autoZero"/>
        <c:auto val="1"/>
        <c:lblAlgn val="ctr"/>
        <c:lblOffset val="100"/>
      </c:catAx>
      <c:valAx>
        <c:axId val="101735808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17342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 vehicle No</a:t>
            </a:r>
            <a:r>
              <a:rPr lang="en-GB" baseline="0"/>
              <a:t> Sept 2018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'No veh'!$K$3:$K$4</c:f>
              <c:strCache>
                <c:ptCount val="1"/>
                <c:pt idx="0">
                  <c:v>Feltwell Lynn</c:v>
                </c:pt>
              </c:strCache>
            </c:strRef>
          </c:tx>
          <c:cat>
            <c:strRef>
              <c:f>'No veh'!$L$2:$R$2</c:f>
              <c:strCache>
                <c:ptCount val="7"/>
                <c:pt idx="0">
                  <c:v>Mon 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'No veh'!$L$3:$R$3</c:f>
              <c:numCache>
                <c:formatCode>General</c:formatCode>
                <c:ptCount val="7"/>
                <c:pt idx="0">
                  <c:v>1698</c:v>
                </c:pt>
                <c:pt idx="1">
                  <c:v>1781</c:v>
                </c:pt>
                <c:pt idx="2">
                  <c:v>1826</c:v>
                </c:pt>
                <c:pt idx="3">
                  <c:v>1764</c:v>
                </c:pt>
                <c:pt idx="4">
                  <c:v>1777</c:v>
                </c:pt>
                <c:pt idx="5">
                  <c:v>1212</c:v>
                </c:pt>
                <c:pt idx="6">
                  <c:v>953</c:v>
                </c:pt>
              </c:numCache>
            </c:numRef>
          </c:val>
        </c:ser>
        <c:ser>
          <c:idx val="1"/>
          <c:order val="1"/>
          <c:tx>
            <c:strRef>
              <c:f>'No veh'!$K$4</c:f>
              <c:strCache>
                <c:ptCount val="1"/>
                <c:pt idx="0">
                  <c:v>Lynn</c:v>
                </c:pt>
              </c:strCache>
            </c:strRef>
          </c:tx>
          <c:cat>
            <c:strRef>
              <c:f>'No veh'!$L$2:$R$2</c:f>
              <c:strCache>
                <c:ptCount val="7"/>
                <c:pt idx="0">
                  <c:v>Mon 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'No veh'!$L$4:$R$4</c:f>
              <c:numCache>
                <c:formatCode>General</c:formatCode>
                <c:ptCount val="7"/>
                <c:pt idx="0">
                  <c:v>1379</c:v>
                </c:pt>
                <c:pt idx="1">
                  <c:v>1181</c:v>
                </c:pt>
                <c:pt idx="2">
                  <c:v>1140</c:v>
                </c:pt>
                <c:pt idx="3">
                  <c:v>1144</c:v>
                </c:pt>
                <c:pt idx="4">
                  <c:v>1204</c:v>
                </c:pt>
                <c:pt idx="5">
                  <c:v>1142</c:v>
                </c:pt>
                <c:pt idx="6">
                  <c:v>888</c:v>
                </c:pt>
              </c:numCache>
            </c:numRef>
          </c:val>
        </c:ser>
        <c:dLbls/>
        <c:axId val="101709312"/>
        <c:axId val="101710848"/>
      </c:barChart>
      <c:catAx>
        <c:axId val="101709312"/>
        <c:scaling>
          <c:orientation val="minMax"/>
        </c:scaling>
        <c:axPos val="b"/>
        <c:majorTickMark val="none"/>
        <c:tickLblPos val="nextTo"/>
        <c:crossAx val="101710848"/>
        <c:crosses val="autoZero"/>
        <c:auto val="1"/>
        <c:lblAlgn val="ctr"/>
        <c:lblOffset val="100"/>
      </c:catAx>
      <c:valAx>
        <c:axId val="1017108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17093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 vehicle No Oct 2018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'No veh'!$K$3</c:f>
              <c:strCache>
                <c:ptCount val="1"/>
                <c:pt idx="0">
                  <c:v>Feltwell</c:v>
                </c:pt>
              </c:strCache>
            </c:strRef>
          </c:tx>
          <c:cat>
            <c:strRef>
              <c:f>'No veh'!$L$2:$R$2</c:f>
              <c:strCache>
                <c:ptCount val="7"/>
                <c:pt idx="0">
                  <c:v>Mon 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'No veh'!$L$3:$R$3</c:f>
              <c:numCache>
                <c:formatCode>General</c:formatCode>
                <c:ptCount val="7"/>
                <c:pt idx="0">
                  <c:v>1698</c:v>
                </c:pt>
                <c:pt idx="1">
                  <c:v>1781</c:v>
                </c:pt>
                <c:pt idx="2">
                  <c:v>1826</c:v>
                </c:pt>
                <c:pt idx="3">
                  <c:v>1764</c:v>
                </c:pt>
                <c:pt idx="4">
                  <c:v>1777</c:v>
                </c:pt>
                <c:pt idx="5">
                  <c:v>1212</c:v>
                </c:pt>
                <c:pt idx="6">
                  <c:v>953</c:v>
                </c:pt>
              </c:numCache>
            </c:numRef>
          </c:val>
        </c:ser>
        <c:ser>
          <c:idx val="1"/>
          <c:order val="1"/>
          <c:tx>
            <c:strRef>
              <c:f>'No veh'!$K$4</c:f>
              <c:strCache>
                <c:ptCount val="1"/>
                <c:pt idx="0">
                  <c:v>Lynn</c:v>
                </c:pt>
              </c:strCache>
            </c:strRef>
          </c:tx>
          <c:cat>
            <c:strRef>
              <c:f>'No veh'!$L$2:$R$2</c:f>
              <c:strCache>
                <c:ptCount val="7"/>
                <c:pt idx="0">
                  <c:v>Mon 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'No veh'!$L$4:$R$4</c:f>
              <c:numCache>
                <c:formatCode>General</c:formatCode>
                <c:ptCount val="7"/>
                <c:pt idx="0">
                  <c:v>1379</c:v>
                </c:pt>
                <c:pt idx="1">
                  <c:v>1181</c:v>
                </c:pt>
                <c:pt idx="2">
                  <c:v>1140</c:v>
                </c:pt>
                <c:pt idx="3">
                  <c:v>1144</c:v>
                </c:pt>
                <c:pt idx="4">
                  <c:v>1204</c:v>
                </c:pt>
                <c:pt idx="5">
                  <c:v>1142</c:v>
                </c:pt>
                <c:pt idx="6">
                  <c:v>888</c:v>
                </c:pt>
              </c:numCache>
            </c:numRef>
          </c:val>
        </c:ser>
        <c:dLbls/>
        <c:axId val="101949824"/>
        <c:axId val="101951360"/>
      </c:barChart>
      <c:catAx>
        <c:axId val="101949824"/>
        <c:scaling>
          <c:orientation val="minMax"/>
        </c:scaling>
        <c:axPos val="b"/>
        <c:majorTickMark val="none"/>
        <c:tickLblPos val="nextTo"/>
        <c:crossAx val="101951360"/>
        <c:crosses val="autoZero"/>
        <c:auto val="1"/>
        <c:lblAlgn val="ctr"/>
        <c:lblOffset val="100"/>
      </c:catAx>
      <c:valAx>
        <c:axId val="1019513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19498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</a:t>
            </a:r>
            <a:r>
              <a:rPr lang="en-GB" baseline="0"/>
              <a:t> speeder Oct 2018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'Avg speed'!$A$2</c:f>
              <c:strCache>
                <c:ptCount val="1"/>
                <c:pt idx="0">
                  <c:v>Feltwell Rd</c:v>
                </c:pt>
              </c:strCache>
            </c:strRef>
          </c:tx>
          <c:cat>
            <c:strRef>
              <c:f>'Avg speed'!$B$1:$H$1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'Avg speed'!$B$2:$H$2</c:f>
              <c:numCache>
                <c:formatCode>#,##0.0_);\(#,##0.0\)</c:formatCode>
                <c:ptCount val="7"/>
                <c:pt idx="0">
                  <c:v>39.200000000000003</c:v>
                </c:pt>
                <c:pt idx="1">
                  <c:v>39.4</c:v>
                </c:pt>
                <c:pt idx="2">
                  <c:v>39.200000000000003</c:v>
                </c:pt>
                <c:pt idx="3">
                  <c:v>39.4</c:v>
                </c:pt>
                <c:pt idx="4">
                  <c:v>39.4</c:v>
                </c:pt>
                <c:pt idx="5">
                  <c:v>38.700000000000003</c:v>
                </c:pt>
                <c:pt idx="6">
                  <c:v>38.299999999999997</c:v>
                </c:pt>
              </c:numCache>
            </c:numRef>
          </c:val>
        </c:ser>
        <c:ser>
          <c:idx val="1"/>
          <c:order val="1"/>
          <c:tx>
            <c:strRef>
              <c:f>'Avg speed'!$A$3</c:f>
              <c:strCache>
                <c:ptCount val="1"/>
                <c:pt idx="0">
                  <c:v>Lynn Rd</c:v>
                </c:pt>
              </c:strCache>
            </c:strRef>
          </c:tx>
          <c:cat>
            <c:strRef>
              <c:f>'Avg speed'!$B$1:$H$1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'Avg speed'!$B$3:$H$3</c:f>
              <c:numCache>
                <c:formatCode>#,##0.0_);\(#,##0.0\)</c:formatCode>
                <c:ptCount val="7"/>
                <c:pt idx="0">
                  <c:v>39.5</c:v>
                </c:pt>
                <c:pt idx="1">
                  <c:v>39.5</c:v>
                </c:pt>
                <c:pt idx="2">
                  <c:v>39.6</c:v>
                </c:pt>
                <c:pt idx="3">
                  <c:v>39.5</c:v>
                </c:pt>
                <c:pt idx="4">
                  <c:v>39.200000000000003</c:v>
                </c:pt>
                <c:pt idx="5">
                  <c:v>39.4</c:v>
                </c:pt>
                <c:pt idx="6">
                  <c:v>39.5</c:v>
                </c:pt>
              </c:numCache>
            </c:numRef>
          </c:val>
        </c:ser>
        <c:dLbls/>
        <c:axId val="101977472"/>
        <c:axId val="101991552"/>
      </c:barChart>
      <c:catAx>
        <c:axId val="101977472"/>
        <c:scaling>
          <c:orientation val="minMax"/>
        </c:scaling>
        <c:axPos val="b"/>
        <c:majorTickMark val="none"/>
        <c:tickLblPos val="nextTo"/>
        <c:crossAx val="101991552"/>
        <c:crosses val="autoZero"/>
        <c:auto val="1"/>
        <c:lblAlgn val="ctr"/>
        <c:lblOffset val="100"/>
      </c:catAx>
      <c:valAx>
        <c:axId val="101991552"/>
        <c:scaling>
          <c:orientation val="minMax"/>
        </c:scaling>
        <c:axPos val="l"/>
        <c:majorGridlines/>
        <c:numFmt formatCode="#,##0.0_);\(#,##0.0\)" sourceLinked="1"/>
        <c:majorTickMark val="none"/>
        <c:tickLblPos val="nextTo"/>
        <c:crossAx val="1019774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Total</a:t>
            </a:r>
            <a:r>
              <a:rPr lang="en-GB" baseline="0"/>
              <a:t> No of vehicles</a:t>
            </a:r>
            <a:endParaRPr lang="en-GB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'total veh'!$A$2</c:f>
              <c:strCache>
                <c:ptCount val="1"/>
                <c:pt idx="0">
                  <c:v>Feltwell</c:v>
                </c:pt>
              </c:strCache>
            </c:strRef>
          </c:tx>
          <c:marker>
            <c:symbol val="none"/>
          </c:marker>
          <c:cat>
            <c:strRef>
              <c:f>'total veh'!$B$1:$M$1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veh'!$B$2:$M$2</c:f>
              <c:numCache>
                <c:formatCode>_(* #,##0_);_(* \(#,##0\);_(* "-"??_);_(@_)</c:formatCode>
                <c:ptCount val="12"/>
                <c:pt idx="0" formatCode="General">
                  <c:v>39569</c:v>
                </c:pt>
                <c:pt idx="1">
                  <c:v>40861</c:v>
                </c:pt>
                <c:pt idx="2" formatCode="General">
                  <c:v>39125</c:v>
                </c:pt>
                <c:pt idx="3" formatCode="General">
                  <c:v>38362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48256</c:v>
                </c:pt>
                <c:pt idx="8">
                  <c:v>35926</c:v>
                </c:pt>
                <c:pt idx="9">
                  <c:v>44304</c:v>
                </c:pt>
              </c:numCache>
            </c:numRef>
          </c:val>
        </c:ser>
        <c:ser>
          <c:idx val="1"/>
          <c:order val="1"/>
          <c:tx>
            <c:strRef>
              <c:f>'total veh'!$A$3</c:f>
              <c:strCache>
                <c:ptCount val="1"/>
                <c:pt idx="0">
                  <c:v>Lynn</c:v>
                </c:pt>
              </c:strCache>
            </c:strRef>
          </c:tx>
          <c:marker>
            <c:symbol val="none"/>
          </c:marker>
          <c:cat>
            <c:strRef>
              <c:f>'total veh'!$B$1:$M$1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veh'!$B$3:$M$3</c:f>
              <c:numCache>
                <c:formatCode>_(* #,##0_);_(* \(#,##0\);_(* "-"??_);_(@_)</c:formatCode>
                <c:ptCount val="12"/>
                <c:pt idx="0" formatCode="General">
                  <c:v>41622</c:v>
                </c:pt>
                <c:pt idx="1">
                  <c:v>28082</c:v>
                </c:pt>
                <c:pt idx="2" formatCode="General">
                  <c:v>33930</c:v>
                </c:pt>
                <c:pt idx="3" formatCode="General">
                  <c:v>25774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35703</c:v>
                </c:pt>
                <c:pt idx="8">
                  <c:v>31650</c:v>
                </c:pt>
                <c:pt idx="9">
                  <c:v>32476</c:v>
                </c:pt>
              </c:numCache>
            </c:numRef>
          </c:val>
        </c:ser>
        <c:dLbls/>
        <c:marker val="1"/>
        <c:axId val="102136448"/>
        <c:axId val="102146432"/>
      </c:lineChart>
      <c:catAx>
        <c:axId val="102136448"/>
        <c:scaling>
          <c:orientation val="minMax"/>
        </c:scaling>
        <c:axPos val="b"/>
        <c:majorTickMark val="none"/>
        <c:tickLblPos val="nextTo"/>
        <c:crossAx val="102146432"/>
        <c:crosses val="autoZero"/>
        <c:auto val="1"/>
        <c:lblAlgn val="ctr"/>
        <c:lblOffset val="100"/>
      </c:catAx>
      <c:valAx>
        <c:axId val="1021464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1364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Max</a:t>
            </a:r>
            <a:r>
              <a:rPr lang="en-GB" baseline="0"/>
              <a:t> speed recorded (mph)</a:t>
            </a:r>
            <a:endParaRPr lang="en-GB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'max speed'!$A$2:$A$3</c:f>
              <c:strCache>
                <c:ptCount val="1"/>
                <c:pt idx="0">
                  <c:v>Feltwell Lynn</c:v>
                </c:pt>
              </c:strCache>
            </c:strRef>
          </c:tx>
          <c:dLbls>
            <c:showVal val="1"/>
          </c:dLbls>
          <c:cat>
            <c:strRef>
              <c:f>'max speed'!$B$1:$L$1</c:f>
              <c:strCache>
                <c:ptCount val="11"/>
                <c:pt idx="0">
                  <c:v>Feb</c:v>
                </c:pt>
                <c:pt idx="1">
                  <c:v>March</c:v>
                </c:pt>
                <c:pt idx="2">
                  <c:v>April 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Sept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</c:strCache>
            </c:strRef>
          </c:cat>
          <c:val>
            <c:numRef>
              <c:f>'max speed'!$B$2:$L$2</c:f>
              <c:numCache>
                <c:formatCode>General</c:formatCode>
                <c:ptCount val="11"/>
                <c:pt idx="0">
                  <c:v>70</c:v>
                </c:pt>
                <c:pt idx="1">
                  <c:v>85</c:v>
                </c:pt>
                <c:pt idx="2">
                  <c:v>85</c:v>
                </c:pt>
                <c:pt idx="4">
                  <c:v>65</c:v>
                </c:pt>
                <c:pt idx="5">
                  <c:v>85</c:v>
                </c:pt>
                <c:pt idx="7">
                  <c:v>75</c:v>
                </c:pt>
                <c:pt idx="8">
                  <c:v>80</c:v>
                </c:pt>
              </c:numCache>
            </c:numRef>
          </c:val>
        </c:ser>
        <c:ser>
          <c:idx val="1"/>
          <c:order val="1"/>
          <c:tx>
            <c:strRef>
              <c:f>'max speed'!$A$3</c:f>
              <c:strCache>
                <c:ptCount val="1"/>
                <c:pt idx="0">
                  <c:v>Lynn</c:v>
                </c:pt>
              </c:strCache>
            </c:strRef>
          </c:tx>
          <c:dLbls>
            <c:showVal val="1"/>
          </c:dLbls>
          <c:cat>
            <c:strRef>
              <c:f>'max speed'!$B$1:$L$1</c:f>
              <c:strCache>
                <c:ptCount val="11"/>
                <c:pt idx="0">
                  <c:v>Feb</c:v>
                </c:pt>
                <c:pt idx="1">
                  <c:v>March</c:v>
                </c:pt>
                <c:pt idx="2">
                  <c:v>April 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  <c:pt idx="7">
                  <c:v>Sept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</c:strCache>
            </c:strRef>
          </c:cat>
          <c:val>
            <c:numRef>
              <c:f>'max speed'!$B$3:$L$3</c:f>
              <c:numCache>
                <c:formatCode>General</c:formatCode>
                <c:ptCount val="11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4">
                  <c:v>70</c:v>
                </c:pt>
                <c:pt idx="5">
                  <c:v>75</c:v>
                </c:pt>
                <c:pt idx="7">
                  <c:v>70</c:v>
                </c:pt>
                <c:pt idx="8">
                  <c:v>70</c:v>
                </c:pt>
              </c:numCache>
            </c:numRef>
          </c:val>
        </c:ser>
        <c:dLbls>
          <c:showVal val="1"/>
        </c:dLbls>
        <c:overlap val="-25"/>
        <c:axId val="102201216"/>
        <c:axId val="102202752"/>
      </c:barChart>
      <c:catAx>
        <c:axId val="102201216"/>
        <c:scaling>
          <c:orientation val="minMax"/>
        </c:scaling>
        <c:axPos val="b"/>
        <c:majorTickMark val="none"/>
        <c:tickLblPos val="nextTo"/>
        <c:crossAx val="102202752"/>
        <c:crosses val="autoZero"/>
        <c:auto val="1"/>
        <c:lblAlgn val="ctr"/>
        <c:lblOffset val="100"/>
      </c:catAx>
      <c:valAx>
        <c:axId val="10220275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2201216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Average % over limit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'% veh time'!$A$2</c:f>
              <c:strCache>
                <c:ptCount val="1"/>
                <c:pt idx="0">
                  <c:v>Feltwell</c:v>
                </c:pt>
              </c:strCache>
            </c:strRef>
          </c:tx>
          <c:cat>
            <c:strRef>
              <c:f>'% veh time'!$B$1:$M$1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'% veh time'!$B$2:$M$2</c:f>
              <c:numCache>
                <c:formatCode>General</c:formatCode>
                <c:ptCount val="12"/>
                <c:pt idx="0">
                  <c:v>10.6</c:v>
                </c:pt>
                <c:pt idx="1">
                  <c:v>4.2</c:v>
                </c:pt>
                <c:pt idx="2">
                  <c:v>12.785714285714286</c:v>
                </c:pt>
                <c:pt idx="3">
                  <c:v>5</c:v>
                </c:pt>
                <c:pt idx="6" formatCode="0.0">
                  <c:v>8.1464285714285722</c:v>
                </c:pt>
                <c:pt idx="7" formatCode="0.0">
                  <c:v>8.1464285714285722</c:v>
                </c:pt>
                <c:pt idx="8">
                  <c:v>11.4</c:v>
                </c:pt>
                <c:pt idx="9" formatCode="0.0">
                  <c:v>9.0957142857142852</c:v>
                </c:pt>
              </c:numCache>
            </c:numRef>
          </c:val>
        </c:ser>
        <c:ser>
          <c:idx val="1"/>
          <c:order val="1"/>
          <c:tx>
            <c:strRef>
              <c:f>'% veh time'!$A$3</c:f>
              <c:strCache>
                <c:ptCount val="1"/>
                <c:pt idx="0">
                  <c:v>Lynn</c:v>
                </c:pt>
              </c:strCache>
            </c:strRef>
          </c:tx>
          <c:cat>
            <c:strRef>
              <c:f>'% veh time'!$B$1:$M$1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'% veh time'!$B$3:$M$3</c:f>
              <c:numCache>
                <c:formatCode>General</c:formatCode>
                <c:ptCount val="12"/>
                <c:pt idx="0">
                  <c:v>15.9</c:v>
                </c:pt>
                <c:pt idx="1">
                  <c:v>16</c:v>
                </c:pt>
                <c:pt idx="2">
                  <c:v>19.157142857142862</c:v>
                </c:pt>
                <c:pt idx="3">
                  <c:v>16</c:v>
                </c:pt>
                <c:pt idx="6" formatCode="0.0">
                  <c:v>16.764285714285716</c:v>
                </c:pt>
                <c:pt idx="7" formatCode="0.0">
                  <c:v>16.764285714285716</c:v>
                </c:pt>
                <c:pt idx="8" formatCode="0.0">
                  <c:v>17.614285714285714</c:v>
                </c:pt>
                <c:pt idx="9" formatCode="0.0">
                  <c:v>17.260000000000002</c:v>
                </c:pt>
              </c:numCache>
            </c:numRef>
          </c:val>
        </c:ser>
        <c:dLbls/>
        <c:marker val="1"/>
        <c:axId val="102286464"/>
        <c:axId val="102288000"/>
      </c:lineChart>
      <c:catAx>
        <c:axId val="102286464"/>
        <c:scaling>
          <c:orientation val="minMax"/>
        </c:scaling>
        <c:axPos val="b"/>
        <c:majorTickMark val="none"/>
        <c:tickLblPos val="nextTo"/>
        <c:crossAx val="102288000"/>
        <c:crosses val="autoZero"/>
        <c:auto val="1"/>
        <c:lblAlgn val="ctr"/>
        <c:lblOffset val="100"/>
      </c:catAx>
      <c:valAx>
        <c:axId val="102288000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1022864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15</xdr:row>
      <xdr:rowOff>66675</xdr:rowOff>
    </xdr:from>
    <xdr:to>
      <xdr:col>19</xdr:col>
      <xdr:colOff>47625</xdr:colOff>
      <xdr:row>29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38100</xdr:colOff>
      <xdr:row>14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180974</xdr:colOff>
      <xdr:row>31</xdr:row>
      <xdr:rowOff>0</xdr:rowOff>
    </xdr:from>
    <xdr:to>
      <xdr:col>19</xdr:col>
      <xdr:colOff>38099</xdr:colOff>
      <xdr:row>42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21</xdr:row>
      <xdr:rowOff>116205</xdr:rowOff>
    </xdr:from>
    <xdr:to>
      <xdr:col>19</xdr:col>
      <xdr:colOff>266700</xdr:colOff>
      <xdr:row>21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5</xdr:row>
      <xdr:rowOff>19050</xdr:rowOff>
    </xdr:from>
    <xdr:to>
      <xdr:col>18</xdr:col>
      <xdr:colOff>333375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</xdr:row>
      <xdr:rowOff>180975</xdr:rowOff>
    </xdr:from>
    <xdr:to>
      <xdr:col>14</xdr:col>
      <xdr:colOff>9525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7</xdr:row>
      <xdr:rowOff>47625</xdr:rowOff>
    </xdr:from>
    <xdr:to>
      <xdr:col>18</xdr:col>
      <xdr:colOff>285750</xdr:colOff>
      <xdr:row>21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Layout" workbookViewId="0">
      <selection activeCell="K9" sqref="K9"/>
    </sheetView>
  </sheetViews>
  <sheetFormatPr defaultRowHeight="15"/>
  <cols>
    <col min="1" max="1" width="8.5703125" customWidth="1"/>
    <col min="4" max="4" width="10.85546875" customWidth="1"/>
    <col min="5" max="5" width="11.28515625" customWidth="1"/>
    <col min="6" max="6" width="14.5703125" customWidth="1"/>
    <col min="7" max="7" width="11.7109375" customWidth="1"/>
    <col min="9" max="9" width="11.140625" customWidth="1"/>
    <col min="10" max="10" width="9.5703125" customWidth="1"/>
    <col min="12" max="12" width="4.140625" customWidth="1"/>
  </cols>
  <sheetData>
    <row r="1" spans="1:13" ht="15.75">
      <c r="A1" s="47" t="s">
        <v>42</v>
      </c>
      <c r="B1" s="47"/>
      <c r="C1" s="47"/>
      <c r="D1" s="47"/>
      <c r="E1" s="47"/>
      <c r="F1" s="47"/>
    </row>
    <row r="3" spans="1:13">
      <c r="A3" t="s">
        <v>0</v>
      </c>
      <c r="B3" s="46" t="s">
        <v>10</v>
      </c>
      <c r="C3" s="46"/>
      <c r="D3" s="46"/>
      <c r="E3" s="46"/>
      <c r="F3" s="46"/>
      <c r="G3" s="46"/>
      <c r="H3" s="46"/>
    </row>
    <row r="4" spans="1:13">
      <c r="A4" s="2"/>
      <c r="B4" s="2"/>
    </row>
    <row r="5" spans="1:13">
      <c r="A5" s="2"/>
      <c r="B5" s="49" t="s">
        <v>23</v>
      </c>
      <c r="C5" s="49"/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11" t="s">
        <v>25</v>
      </c>
    </row>
    <row r="6" spans="1:13">
      <c r="B6" s="49"/>
      <c r="C6" s="49"/>
      <c r="D6" s="37">
        <v>1698</v>
      </c>
      <c r="E6" s="37">
        <v>1781</v>
      </c>
      <c r="F6" s="37">
        <v>1826</v>
      </c>
      <c r="G6" s="37">
        <v>1764</v>
      </c>
      <c r="H6" s="37">
        <v>1777</v>
      </c>
      <c r="I6" s="37">
        <v>1212</v>
      </c>
      <c r="J6" s="37">
        <v>953</v>
      </c>
      <c r="K6" s="36">
        <v>44304</v>
      </c>
    </row>
    <row r="7" spans="1:13" s="2" customFormat="1" ht="15.75">
      <c r="D7" s="10"/>
      <c r="E7" s="10"/>
      <c r="F7" s="10"/>
      <c r="G7" s="10"/>
      <c r="H7" s="10"/>
      <c r="I7" s="10"/>
      <c r="J7" s="10"/>
      <c r="K7" s="3"/>
    </row>
    <row r="8" spans="1:13" s="2" customFormat="1">
      <c r="B8" s="48" t="s">
        <v>24</v>
      </c>
      <c r="C8" s="48"/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11" t="s">
        <v>25</v>
      </c>
    </row>
    <row r="9" spans="1:13" s="2" customFormat="1">
      <c r="B9" s="48"/>
      <c r="C9" s="48"/>
      <c r="D9" s="8">
        <v>1379</v>
      </c>
      <c r="E9" s="8">
        <v>1181</v>
      </c>
      <c r="F9" s="8">
        <v>1140</v>
      </c>
      <c r="G9" s="8">
        <v>1144</v>
      </c>
      <c r="H9" s="8">
        <v>1204</v>
      </c>
      <c r="I9" s="8">
        <v>1142</v>
      </c>
      <c r="J9" s="8">
        <v>888</v>
      </c>
      <c r="K9" s="35">
        <v>32476</v>
      </c>
    </row>
    <row r="10" spans="1:13" s="2" customFormat="1" ht="15.75">
      <c r="B10" s="13"/>
      <c r="C10" s="13"/>
      <c r="D10" s="10"/>
      <c r="E10" s="10"/>
      <c r="F10" s="10"/>
      <c r="G10" s="10"/>
      <c r="H10" s="10"/>
      <c r="I10" s="10"/>
      <c r="J10" s="10"/>
      <c r="K10" s="9"/>
    </row>
    <row r="11" spans="1:13" s="2" customFormat="1" ht="15.75">
      <c r="B11" s="13"/>
      <c r="C11" s="13"/>
      <c r="D11" s="10"/>
      <c r="E11" s="10"/>
      <c r="F11" s="10"/>
      <c r="G11" s="10"/>
      <c r="H11" s="10"/>
      <c r="I11" s="10"/>
      <c r="J11" s="10"/>
      <c r="K11" s="9"/>
    </row>
    <row r="12" spans="1:13" s="2" customFormat="1" ht="15.75">
      <c r="B12" s="13"/>
      <c r="C12" s="13"/>
      <c r="D12" s="10"/>
      <c r="E12" s="10"/>
      <c r="F12" s="10"/>
      <c r="G12" s="10"/>
      <c r="H12" s="10"/>
      <c r="I12" s="10"/>
      <c r="J12" s="10"/>
      <c r="K12" s="9"/>
    </row>
    <row r="13" spans="1:13" s="2" customFormat="1" ht="15.75">
      <c r="B13" s="13"/>
      <c r="C13" s="13"/>
      <c r="D13" s="10"/>
      <c r="E13" s="10"/>
      <c r="F13" s="10"/>
      <c r="G13" s="10"/>
      <c r="H13" s="10"/>
      <c r="I13" s="10"/>
      <c r="J13" s="10"/>
      <c r="K13" s="9"/>
    </row>
    <row r="14" spans="1:13" s="2" customFormat="1" ht="15.75">
      <c r="B14" s="13"/>
      <c r="C14" s="13"/>
      <c r="D14" s="10"/>
      <c r="E14" s="10"/>
      <c r="F14" s="10"/>
      <c r="G14" s="10"/>
      <c r="H14" s="10"/>
      <c r="I14" s="10"/>
      <c r="J14" s="10"/>
      <c r="K14" s="9"/>
    </row>
    <row r="15" spans="1:13" s="2" customFormat="1" ht="15.75">
      <c r="B15" s="13"/>
      <c r="C15" s="13"/>
      <c r="D15" s="10"/>
      <c r="E15" s="10"/>
      <c r="F15" s="10"/>
      <c r="G15" s="10"/>
      <c r="H15" s="10"/>
      <c r="I15" s="10"/>
      <c r="J15" s="10"/>
      <c r="K15" s="9"/>
    </row>
    <row r="16" spans="1:13">
      <c r="M16" s="20"/>
    </row>
    <row r="17" spans="1:10">
      <c r="A17" t="s">
        <v>8</v>
      </c>
      <c r="B17" s="1" t="s">
        <v>9</v>
      </c>
    </row>
    <row r="18" spans="1:10">
      <c r="C18" s="1"/>
      <c r="D18" s="1"/>
      <c r="E18" s="1"/>
      <c r="F18" s="1"/>
      <c r="G18" s="1"/>
      <c r="H18" s="1"/>
    </row>
    <row r="19" spans="1:10">
      <c r="B19" s="2"/>
    </row>
    <row r="20" spans="1:10">
      <c r="B20" s="2"/>
      <c r="C20" s="2"/>
      <c r="D20" s="5" t="s">
        <v>11</v>
      </c>
      <c r="E20" s="5" t="s">
        <v>12</v>
      </c>
      <c r="F20" s="5" t="s">
        <v>13</v>
      </c>
      <c r="G20" s="5" t="s">
        <v>14</v>
      </c>
      <c r="H20" s="5" t="s">
        <v>15</v>
      </c>
      <c r="I20" s="5" t="s">
        <v>16</v>
      </c>
      <c r="J20" s="5" t="s">
        <v>17</v>
      </c>
    </row>
    <row r="21" spans="1:10">
      <c r="A21" s="48" t="s">
        <v>23</v>
      </c>
      <c r="B21" s="17" t="s">
        <v>18</v>
      </c>
      <c r="C21" s="18"/>
      <c r="D21" s="39">
        <v>216</v>
      </c>
      <c r="E21" s="39">
        <v>236</v>
      </c>
      <c r="F21" s="39">
        <v>262</v>
      </c>
      <c r="G21" s="39">
        <v>234</v>
      </c>
      <c r="H21" s="39">
        <v>267</v>
      </c>
      <c r="I21" s="39">
        <v>265</v>
      </c>
      <c r="J21" s="39">
        <v>231</v>
      </c>
    </row>
    <row r="22" spans="1:10">
      <c r="A22" s="48"/>
      <c r="B22" s="17" t="s">
        <v>19</v>
      </c>
      <c r="C22" s="18"/>
      <c r="D22" s="40">
        <v>3.1</v>
      </c>
      <c r="E22" s="40">
        <v>3.3</v>
      </c>
      <c r="F22" s="40">
        <v>3.6</v>
      </c>
      <c r="G22" s="40">
        <v>3.3</v>
      </c>
      <c r="H22" s="40">
        <v>3.8</v>
      </c>
      <c r="I22" s="40">
        <v>5.5</v>
      </c>
      <c r="J22" s="40">
        <v>6.1</v>
      </c>
    </row>
    <row r="23" spans="1:10">
      <c r="A23" s="48"/>
      <c r="B23" s="17" t="s">
        <v>20</v>
      </c>
      <c r="C23" s="18"/>
      <c r="D23" s="41">
        <v>39.200000000000003</v>
      </c>
      <c r="E23" s="41">
        <v>39.4</v>
      </c>
      <c r="F23" s="41">
        <v>39.200000000000003</v>
      </c>
      <c r="G23" s="41">
        <v>39.4</v>
      </c>
      <c r="H23" s="41">
        <v>39.4</v>
      </c>
      <c r="I23" s="41">
        <v>38.700000000000003</v>
      </c>
      <c r="J23" s="41">
        <v>38.299999999999997</v>
      </c>
    </row>
    <row r="25" spans="1:10">
      <c r="A25" s="2"/>
      <c r="B25" s="2"/>
      <c r="C25" s="2"/>
      <c r="D25" s="5" t="s">
        <v>11</v>
      </c>
      <c r="E25" s="5" t="s">
        <v>12</v>
      </c>
      <c r="F25" s="5" t="s">
        <v>13</v>
      </c>
      <c r="G25" s="5" t="s">
        <v>14</v>
      </c>
      <c r="H25" s="5" t="s">
        <v>15</v>
      </c>
      <c r="I25" s="5" t="s">
        <v>16</v>
      </c>
      <c r="J25" s="5" t="s">
        <v>17</v>
      </c>
    </row>
    <row r="26" spans="1:10">
      <c r="A26" s="48" t="s">
        <v>24</v>
      </c>
      <c r="B26" s="7" t="s">
        <v>18</v>
      </c>
      <c r="C26" s="7"/>
      <c r="D26" s="42">
        <v>591</v>
      </c>
      <c r="E26" s="42">
        <v>652</v>
      </c>
      <c r="F26" s="42">
        <v>654</v>
      </c>
      <c r="G26" s="42">
        <v>620</v>
      </c>
      <c r="H26" s="42">
        <v>659</v>
      </c>
      <c r="I26" s="42">
        <v>611</v>
      </c>
      <c r="J26" s="42">
        <v>511</v>
      </c>
    </row>
    <row r="27" spans="1:10">
      <c r="A27" s="48"/>
      <c r="B27" s="7" t="s">
        <v>19</v>
      </c>
      <c r="C27" s="7"/>
      <c r="D27" s="43">
        <v>10.3</v>
      </c>
      <c r="E27" s="43">
        <v>13.8</v>
      </c>
      <c r="F27" s="43">
        <v>14.4</v>
      </c>
      <c r="G27" s="43">
        <v>13.5</v>
      </c>
      <c r="H27" s="43">
        <v>13.7</v>
      </c>
      <c r="I27" s="43">
        <v>13.4</v>
      </c>
      <c r="J27" s="43">
        <v>14.5</v>
      </c>
    </row>
    <row r="28" spans="1:10">
      <c r="A28" s="48"/>
      <c r="B28" s="7" t="s">
        <v>20</v>
      </c>
      <c r="C28" s="7"/>
      <c r="D28" s="44">
        <v>39.5</v>
      </c>
      <c r="E28" s="44">
        <v>39.5</v>
      </c>
      <c r="F28" s="44">
        <v>39.6</v>
      </c>
      <c r="G28" s="44">
        <v>39.5</v>
      </c>
      <c r="H28" s="44">
        <v>39.200000000000003</v>
      </c>
      <c r="I28" s="44">
        <v>39.4</v>
      </c>
      <c r="J28" s="44">
        <v>39.5</v>
      </c>
    </row>
    <row r="29" spans="1:10" s="2" customFormat="1">
      <c r="A29" s="13"/>
      <c r="B29" s="4"/>
      <c r="C29" s="4"/>
      <c r="D29" s="14"/>
      <c r="E29" s="14"/>
      <c r="F29" s="14"/>
      <c r="G29" s="14"/>
      <c r="H29" s="14"/>
      <c r="I29" s="14"/>
      <c r="J29" s="14"/>
    </row>
    <row r="30" spans="1:10" s="2" customFormat="1">
      <c r="A30" s="13"/>
      <c r="B30" s="4"/>
      <c r="C30" s="4"/>
      <c r="D30" s="14"/>
      <c r="E30" s="14"/>
      <c r="F30" s="14"/>
      <c r="G30" s="14"/>
      <c r="H30" s="14"/>
      <c r="I30" s="14"/>
      <c r="J30" s="14"/>
    </row>
    <row r="31" spans="1:10" s="2" customFormat="1">
      <c r="A31" s="13"/>
      <c r="B31" s="4"/>
      <c r="C31" s="4"/>
      <c r="D31" s="14"/>
      <c r="E31" s="14"/>
      <c r="F31" s="14"/>
      <c r="G31" s="14"/>
      <c r="H31" s="14"/>
      <c r="I31" s="14"/>
      <c r="J31" s="14"/>
    </row>
    <row r="32" spans="1:10" s="2" customFormat="1">
      <c r="A32" s="13"/>
      <c r="B32" s="4"/>
      <c r="C32" s="4"/>
      <c r="D32" s="14"/>
      <c r="E32" s="14"/>
      <c r="F32" s="14"/>
      <c r="G32" s="14"/>
      <c r="H32" s="14"/>
      <c r="I32" s="14"/>
      <c r="J32" s="14"/>
    </row>
    <row r="33" spans="1:20" s="2" customFormat="1">
      <c r="A33" s="13"/>
      <c r="B33" s="4"/>
      <c r="C33" s="4"/>
      <c r="D33" s="14"/>
      <c r="E33" s="14"/>
      <c r="F33" s="14"/>
      <c r="G33" s="14"/>
      <c r="H33" s="14"/>
      <c r="I33" s="14"/>
      <c r="J33" s="14"/>
    </row>
    <row r="34" spans="1:20" s="2" customFormat="1">
      <c r="A34" s="13"/>
      <c r="B34" s="4"/>
      <c r="C34" s="4"/>
      <c r="D34" s="14"/>
      <c r="E34" s="14"/>
      <c r="F34" s="14"/>
      <c r="G34" s="14"/>
      <c r="H34" s="14"/>
      <c r="I34" s="14"/>
      <c r="J34" s="14"/>
    </row>
    <row r="35" spans="1:20" s="2" customFormat="1">
      <c r="A35" s="13"/>
      <c r="B35" s="4"/>
      <c r="C35" s="4"/>
      <c r="D35" s="14"/>
      <c r="E35" s="14"/>
      <c r="F35" s="14"/>
      <c r="G35" s="14"/>
      <c r="H35" s="14"/>
      <c r="I35" s="14"/>
      <c r="J35" s="14"/>
    </row>
    <row r="36" spans="1:20">
      <c r="A36" t="s">
        <v>21</v>
      </c>
      <c r="B36" t="s">
        <v>22</v>
      </c>
    </row>
    <row r="38" spans="1:20">
      <c r="B38" s="49" t="s">
        <v>23</v>
      </c>
      <c r="C38" s="49"/>
      <c r="D38" s="38" t="s">
        <v>43</v>
      </c>
      <c r="E38" s="8">
        <v>11</v>
      </c>
    </row>
    <row r="39" spans="1:20">
      <c r="B39" s="49"/>
      <c r="C39" s="49"/>
      <c r="D39" s="38" t="s">
        <v>44</v>
      </c>
      <c r="E39" s="8">
        <v>11</v>
      </c>
    </row>
    <row r="42" spans="1:20">
      <c r="B42" s="51" t="s">
        <v>24</v>
      </c>
      <c r="C42" s="52"/>
      <c r="D42" s="8" t="s">
        <v>44</v>
      </c>
      <c r="E42" s="8">
        <v>23</v>
      </c>
    </row>
    <row r="43" spans="1:20">
      <c r="B43" s="53"/>
      <c r="C43" s="54"/>
      <c r="D43" s="8" t="s">
        <v>45</v>
      </c>
      <c r="E43" s="8">
        <v>25</v>
      </c>
    </row>
    <row r="45" spans="1:20" ht="35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25.5" customHeight="1">
      <c r="A46" s="12"/>
      <c r="B46" s="32" t="s">
        <v>40</v>
      </c>
      <c r="C46" s="23" t="s">
        <v>28</v>
      </c>
      <c r="D46" s="23" t="s">
        <v>29</v>
      </c>
      <c r="E46" s="23" t="s">
        <v>30</v>
      </c>
      <c r="F46" s="23" t="s">
        <v>38</v>
      </c>
      <c r="G46" s="23" t="s">
        <v>31</v>
      </c>
      <c r="H46" s="23" t="s">
        <v>32</v>
      </c>
      <c r="I46" s="24" t="s">
        <v>33</v>
      </c>
      <c r="J46" s="25" t="s">
        <v>34</v>
      </c>
      <c r="K46" s="26" t="s">
        <v>35</v>
      </c>
      <c r="L46" s="48" t="s">
        <v>36</v>
      </c>
      <c r="M46" s="48"/>
      <c r="N46" s="32" t="s">
        <v>37</v>
      </c>
      <c r="O46" s="13"/>
      <c r="P46" s="29" t="s">
        <v>39</v>
      </c>
      <c r="Q46" s="20"/>
    </row>
    <row r="47" spans="1:20">
      <c r="A47" s="32" t="s">
        <v>26</v>
      </c>
      <c r="B47" s="23">
        <v>90</v>
      </c>
      <c r="C47" s="23">
        <v>85</v>
      </c>
      <c r="D47" s="23">
        <v>80</v>
      </c>
      <c r="E47" s="23">
        <v>65</v>
      </c>
      <c r="F47" s="23" t="s">
        <v>41</v>
      </c>
      <c r="G47" s="23">
        <v>85</v>
      </c>
      <c r="H47" s="23" t="s">
        <v>41</v>
      </c>
      <c r="I47" s="24">
        <v>75</v>
      </c>
      <c r="J47" s="25">
        <v>75</v>
      </c>
      <c r="K47" s="26">
        <v>80</v>
      </c>
      <c r="L47" s="50"/>
      <c r="M47" s="50"/>
      <c r="N47" s="33"/>
      <c r="O47" s="4"/>
      <c r="P47" s="20"/>
      <c r="Q47" s="20"/>
    </row>
    <row r="48" spans="1:20">
      <c r="A48" s="32" t="s">
        <v>27</v>
      </c>
      <c r="B48" s="23">
        <v>70</v>
      </c>
      <c r="C48" s="23">
        <v>65</v>
      </c>
      <c r="D48" s="23">
        <v>75</v>
      </c>
      <c r="E48" s="23">
        <v>70</v>
      </c>
      <c r="F48" s="26" t="s">
        <v>41</v>
      </c>
      <c r="G48" s="23">
        <v>70</v>
      </c>
      <c r="H48" s="23" t="s">
        <v>41</v>
      </c>
      <c r="I48" s="24">
        <v>75</v>
      </c>
      <c r="J48" s="25">
        <v>70</v>
      </c>
      <c r="K48" s="26">
        <v>70</v>
      </c>
      <c r="L48" s="50"/>
      <c r="M48" s="50"/>
      <c r="N48" s="33"/>
      <c r="O48" s="4"/>
      <c r="P48" s="20"/>
      <c r="Q48" s="20"/>
    </row>
    <row r="49" spans="1:17">
      <c r="A49" s="12"/>
      <c r="B49" s="12"/>
      <c r="C49" s="12"/>
      <c r="D49" s="12"/>
      <c r="E49" s="12"/>
      <c r="F49" s="12"/>
      <c r="G49" s="12"/>
      <c r="H49" s="12"/>
      <c r="I49" s="12"/>
      <c r="J49" s="27"/>
      <c r="K49" s="12"/>
      <c r="L49" s="20"/>
      <c r="M49" s="27"/>
      <c r="N49" s="20"/>
      <c r="O49" s="20"/>
      <c r="P49" s="20"/>
      <c r="Q49" s="20"/>
    </row>
    <row r="50" spans="1:17">
      <c r="A50" s="12"/>
      <c r="B50" s="12"/>
      <c r="C50" s="12"/>
      <c r="D50" s="12"/>
      <c r="E50" s="12"/>
      <c r="F50" s="12"/>
      <c r="G50" s="12"/>
      <c r="H50" s="12"/>
      <c r="I50" s="12"/>
      <c r="J50" s="27"/>
      <c r="K50" s="12"/>
      <c r="L50" s="20"/>
      <c r="M50" s="27"/>
      <c r="N50" s="20"/>
      <c r="O50" s="20"/>
      <c r="P50" s="20"/>
      <c r="Q50" s="20"/>
    </row>
    <row r="51" spans="1:17">
      <c r="J51" s="28"/>
      <c r="K51" s="20"/>
      <c r="L51" s="20"/>
      <c r="M51" s="28"/>
      <c r="N51" s="20"/>
      <c r="O51" s="20"/>
      <c r="P51" s="20"/>
      <c r="Q51" s="20"/>
    </row>
  </sheetData>
  <mergeCells count="12">
    <mergeCell ref="L46:M46"/>
    <mergeCell ref="L47:M47"/>
    <mergeCell ref="L48:M48"/>
    <mergeCell ref="B38:C39"/>
    <mergeCell ref="B42:C43"/>
    <mergeCell ref="A45:T45"/>
    <mergeCell ref="B3:H3"/>
    <mergeCell ref="A1:F1"/>
    <mergeCell ref="A26:A28"/>
    <mergeCell ref="A21:A23"/>
    <mergeCell ref="B5:C6"/>
    <mergeCell ref="B8:C9"/>
  </mergeCells>
  <pageMargins left="0.7" right="0.7" top="0.75" bottom="0.75" header="0.3" footer="0.3"/>
  <pageSetup scale="6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opLeftCell="A7" workbookViewId="0">
      <selection activeCell="U8" sqref="U8"/>
    </sheetView>
  </sheetViews>
  <sheetFormatPr defaultRowHeight="15"/>
  <cols>
    <col min="1" max="1" width="10" customWidth="1"/>
    <col min="8" max="8" width="0.7109375" customWidth="1"/>
  </cols>
  <sheetData>
    <row r="1" spans="1:18" s="15" customFormat="1">
      <c r="A1" s="15" t="s">
        <v>26</v>
      </c>
    </row>
    <row r="2" spans="1:1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7</v>
      </c>
      <c r="G2" t="s">
        <v>6</v>
      </c>
      <c r="L2" s="16" t="s">
        <v>1</v>
      </c>
      <c r="M2" s="16" t="s">
        <v>2</v>
      </c>
      <c r="N2" s="16" t="s">
        <v>3</v>
      </c>
      <c r="O2" s="16" t="s">
        <v>4</v>
      </c>
      <c r="P2" s="16" t="s">
        <v>5</v>
      </c>
      <c r="Q2" s="16" t="s">
        <v>7</v>
      </c>
      <c r="R2" s="16" t="s">
        <v>6</v>
      </c>
    </row>
    <row r="3" spans="1:18">
      <c r="A3">
        <v>1344</v>
      </c>
      <c r="B3">
        <v>1822</v>
      </c>
      <c r="C3">
        <v>1818</v>
      </c>
      <c r="D3">
        <v>1933</v>
      </c>
      <c r="E3">
        <v>1925</v>
      </c>
      <c r="F3">
        <v>1166</v>
      </c>
      <c r="G3">
        <v>884</v>
      </c>
      <c r="K3" s="15" t="s">
        <v>26</v>
      </c>
      <c r="L3" s="8">
        <v>1698</v>
      </c>
      <c r="M3" s="8">
        <v>1781</v>
      </c>
      <c r="N3" s="8">
        <v>1826</v>
      </c>
      <c r="O3" s="8">
        <v>1764</v>
      </c>
      <c r="P3" s="8">
        <v>1777</v>
      </c>
      <c r="Q3" s="8">
        <v>1212</v>
      </c>
      <c r="R3" s="8">
        <v>953</v>
      </c>
    </row>
    <row r="4" spans="1:18">
      <c r="A4">
        <v>1690</v>
      </c>
      <c r="B4">
        <v>1806</v>
      </c>
      <c r="C4">
        <v>1898</v>
      </c>
      <c r="D4">
        <v>1796</v>
      </c>
      <c r="E4">
        <v>1753</v>
      </c>
      <c r="F4">
        <v>1228</v>
      </c>
      <c r="G4">
        <v>861</v>
      </c>
      <c r="K4" s="15" t="s">
        <v>27</v>
      </c>
      <c r="L4" s="8">
        <v>1379</v>
      </c>
      <c r="M4" s="8">
        <v>1181</v>
      </c>
      <c r="N4" s="8">
        <v>1140</v>
      </c>
      <c r="O4" s="8">
        <v>1144</v>
      </c>
      <c r="P4" s="8">
        <v>1204</v>
      </c>
      <c r="Q4" s="8">
        <v>1142</v>
      </c>
      <c r="R4" s="8">
        <v>888</v>
      </c>
    </row>
    <row r="5" spans="1:18">
      <c r="A5">
        <v>1995</v>
      </c>
      <c r="B5">
        <v>1714</v>
      </c>
      <c r="C5">
        <v>1834</v>
      </c>
      <c r="D5">
        <v>1641</v>
      </c>
      <c r="E5">
        <v>1743</v>
      </c>
      <c r="F5">
        <v>1298</v>
      </c>
      <c r="G5">
        <v>949</v>
      </c>
    </row>
    <row r="6" spans="1:18">
      <c r="A6">
        <v>1763</v>
      </c>
      <c r="B6">
        <v>1783</v>
      </c>
      <c r="C6">
        <v>1754</v>
      </c>
      <c r="D6">
        <v>1687</v>
      </c>
      <c r="E6">
        <v>1688</v>
      </c>
      <c r="F6">
        <v>1154</v>
      </c>
      <c r="G6">
        <v>1116</v>
      </c>
      <c r="L6" s="21"/>
      <c r="M6" s="21"/>
      <c r="N6" s="21"/>
      <c r="O6" s="21"/>
      <c r="P6" s="21"/>
      <c r="Q6" s="21"/>
      <c r="R6" s="21"/>
    </row>
    <row r="7" spans="1:18">
      <c r="A7" s="34">
        <f t="shared" ref="A7:G7" si="0">AVERAGE(A3:A6)</f>
        <v>1698</v>
      </c>
      <c r="B7" s="34">
        <f t="shared" si="0"/>
        <v>1781.25</v>
      </c>
      <c r="C7" s="34">
        <f t="shared" si="0"/>
        <v>1826</v>
      </c>
      <c r="D7" s="34">
        <f t="shared" si="0"/>
        <v>1764.25</v>
      </c>
      <c r="E7" s="34">
        <f t="shared" si="0"/>
        <v>1777.25</v>
      </c>
      <c r="F7" s="34">
        <f t="shared" si="0"/>
        <v>1211.5</v>
      </c>
      <c r="G7" s="34">
        <f t="shared" si="0"/>
        <v>952.5</v>
      </c>
    </row>
    <row r="8" spans="1:18">
      <c r="A8" s="34"/>
      <c r="B8" s="34"/>
      <c r="C8" s="34"/>
      <c r="D8" s="34"/>
      <c r="E8" s="34"/>
      <c r="F8" s="34"/>
      <c r="G8" s="34"/>
    </row>
    <row r="11" spans="1:18">
      <c r="A11" t="s">
        <v>27</v>
      </c>
    </row>
    <row r="12" spans="1:18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7</v>
      </c>
      <c r="G12" s="15" t="s">
        <v>6</v>
      </c>
    </row>
    <row r="13" spans="1:18">
      <c r="A13">
        <v>982</v>
      </c>
      <c r="B13">
        <v>1159</v>
      </c>
      <c r="C13">
        <v>1122</v>
      </c>
      <c r="D13">
        <v>1227</v>
      </c>
      <c r="E13">
        <v>1247</v>
      </c>
      <c r="F13">
        <v>903</v>
      </c>
      <c r="G13">
        <v>724</v>
      </c>
    </row>
    <row r="14" spans="1:18">
      <c r="A14">
        <v>1080</v>
      </c>
      <c r="B14">
        <v>1186</v>
      </c>
      <c r="C14">
        <v>1118</v>
      </c>
      <c r="D14">
        <v>1132</v>
      </c>
      <c r="E14">
        <v>1127</v>
      </c>
      <c r="F14">
        <v>926</v>
      </c>
      <c r="G14">
        <v>972</v>
      </c>
    </row>
    <row r="15" spans="1:18">
      <c r="A15">
        <v>2365</v>
      </c>
      <c r="B15">
        <v>1238</v>
      </c>
      <c r="C15">
        <v>1262</v>
      </c>
      <c r="D15">
        <v>1156</v>
      </c>
      <c r="E15">
        <v>1223</v>
      </c>
      <c r="F15">
        <v>979</v>
      </c>
      <c r="G15">
        <v>764</v>
      </c>
    </row>
    <row r="16" spans="1:18">
      <c r="A16">
        <v>1087</v>
      </c>
      <c r="B16">
        <v>1140</v>
      </c>
      <c r="C16">
        <v>1056</v>
      </c>
      <c r="D16">
        <v>1062</v>
      </c>
      <c r="E16">
        <v>1219</v>
      </c>
      <c r="F16">
        <v>1761</v>
      </c>
      <c r="G16">
        <v>1092</v>
      </c>
    </row>
    <row r="17" spans="1:7" s="20" customFormat="1">
      <c r="C17" s="34"/>
      <c r="D17" s="34"/>
      <c r="E17" s="34"/>
    </row>
    <row r="18" spans="1:7">
      <c r="A18" s="34">
        <f>AVERAGE(A13:A16)</f>
        <v>1378.5</v>
      </c>
      <c r="B18" s="34">
        <f>AVERAGE(B13:B16)</f>
        <v>1180.75</v>
      </c>
      <c r="C18" s="34">
        <f>AVERAGE(C13:C17)</f>
        <v>1139.5</v>
      </c>
      <c r="D18" s="34">
        <f>AVERAGE(D13:D17)</f>
        <v>1144.25</v>
      </c>
      <c r="E18" s="34">
        <f>AVERAGE(E13:E17)</f>
        <v>1204</v>
      </c>
      <c r="F18" s="34">
        <f>AVERAGE(F13:F16)</f>
        <v>1142.25</v>
      </c>
      <c r="G18" s="34">
        <f>AVERAGE(G13:G16)</f>
        <v>888</v>
      </c>
    </row>
    <row r="19" spans="1:7">
      <c r="A19" s="34"/>
      <c r="B19" s="34"/>
      <c r="F19" s="34"/>
      <c r="G19" s="3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E10" sqref="E10"/>
    </sheetView>
  </sheetViews>
  <sheetFormatPr defaultRowHeight="15"/>
  <cols>
    <col min="1" max="1" width="11.42578125" customWidth="1"/>
  </cols>
  <sheetData>
    <row r="1" spans="1:10">
      <c r="A1" s="2"/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</row>
    <row r="2" spans="1:10">
      <c r="A2" s="2" t="s">
        <v>23</v>
      </c>
      <c r="B2" s="6">
        <v>39.200000000000003</v>
      </c>
      <c r="C2" s="6">
        <v>39.4</v>
      </c>
      <c r="D2" s="6">
        <v>39.200000000000003</v>
      </c>
      <c r="E2" s="6">
        <v>39.4</v>
      </c>
      <c r="F2" s="6">
        <v>39.4</v>
      </c>
      <c r="G2" s="6">
        <v>38.700000000000003</v>
      </c>
      <c r="H2" s="6">
        <v>38.299999999999997</v>
      </c>
      <c r="J2" s="19">
        <f>AVERAGE(B2:H2)</f>
        <v>39.085714285714289</v>
      </c>
    </row>
    <row r="3" spans="1:10">
      <c r="A3" s="2" t="s">
        <v>24</v>
      </c>
      <c r="B3" s="6">
        <v>39.5</v>
      </c>
      <c r="C3" s="6">
        <v>39.5</v>
      </c>
      <c r="D3" s="6">
        <v>39.6</v>
      </c>
      <c r="E3" s="6">
        <v>39.5</v>
      </c>
      <c r="F3" s="6">
        <v>39.200000000000003</v>
      </c>
      <c r="G3" s="6">
        <v>39.4</v>
      </c>
      <c r="H3" s="6">
        <v>39.5</v>
      </c>
      <c r="J3" s="19">
        <f>AVERAGE(B3:H3)</f>
        <v>39.457142857142863</v>
      </c>
    </row>
    <row r="4" spans="1:10">
      <c r="A4" s="2"/>
    </row>
    <row r="5" spans="1:10">
      <c r="A5" s="2"/>
    </row>
    <row r="6" spans="1:10">
      <c r="A6" s="2"/>
    </row>
    <row r="8" spans="1:10">
      <c r="A8" s="2"/>
    </row>
    <row r="9" spans="1:10">
      <c r="A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G6" sqref="G6"/>
    </sheetView>
  </sheetViews>
  <sheetFormatPr defaultRowHeight="15"/>
  <cols>
    <col min="1" max="1" width="9.140625" style="15"/>
    <col min="2" max="2" width="9.140625" style="20"/>
  </cols>
  <sheetData>
    <row r="1" spans="1:15">
      <c r="B1" s="33" t="s">
        <v>40</v>
      </c>
      <c r="C1" s="33" t="s">
        <v>28</v>
      </c>
      <c r="D1" s="33" t="s">
        <v>29</v>
      </c>
      <c r="E1" s="33" t="s">
        <v>30</v>
      </c>
      <c r="F1" s="33" t="s">
        <v>38</v>
      </c>
      <c r="G1" s="33" t="s">
        <v>31</v>
      </c>
      <c r="H1" s="33" t="s">
        <v>32</v>
      </c>
      <c r="I1" s="33" t="s">
        <v>33</v>
      </c>
      <c r="J1" s="33" t="s">
        <v>34</v>
      </c>
      <c r="K1" s="33" t="s">
        <v>35</v>
      </c>
      <c r="L1" s="33" t="s">
        <v>36</v>
      </c>
      <c r="M1" s="33" t="s">
        <v>37</v>
      </c>
    </row>
    <row r="2" spans="1:15">
      <c r="A2" s="7" t="s">
        <v>26</v>
      </c>
      <c r="B2" s="5">
        <v>39569</v>
      </c>
      <c r="C2" s="35">
        <v>40861</v>
      </c>
      <c r="D2" s="7">
        <v>39125</v>
      </c>
      <c r="E2" s="7">
        <v>38362</v>
      </c>
      <c r="F2" s="33">
        <v>0</v>
      </c>
      <c r="G2" s="33">
        <v>0</v>
      </c>
      <c r="H2" s="33">
        <v>0</v>
      </c>
      <c r="I2" s="33">
        <v>48256</v>
      </c>
      <c r="J2" s="36">
        <v>35926</v>
      </c>
      <c r="K2" s="36">
        <v>44304</v>
      </c>
      <c r="L2" s="33"/>
      <c r="M2" s="33"/>
    </row>
    <row r="3" spans="1:15">
      <c r="A3" s="7" t="s">
        <v>27</v>
      </c>
      <c r="B3" s="5">
        <v>41622</v>
      </c>
      <c r="C3" s="35">
        <v>28082</v>
      </c>
      <c r="D3" s="7">
        <v>33930</v>
      </c>
      <c r="E3" s="7">
        <v>25774</v>
      </c>
      <c r="F3" s="33">
        <v>0</v>
      </c>
      <c r="G3" s="33">
        <v>0</v>
      </c>
      <c r="H3" s="33">
        <v>0</v>
      </c>
      <c r="I3" s="33">
        <v>35703</v>
      </c>
      <c r="J3" s="35">
        <v>31650</v>
      </c>
      <c r="K3" s="35">
        <v>32476</v>
      </c>
      <c r="L3" s="33"/>
      <c r="M3" s="33"/>
      <c r="O3" s="2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F7" sqref="F7"/>
    </sheetView>
  </sheetViews>
  <sheetFormatPr defaultRowHeight="15"/>
  <sheetData>
    <row r="1" spans="1:12">
      <c r="B1" s="8" t="s">
        <v>28</v>
      </c>
      <c r="C1" s="8" t="s">
        <v>29</v>
      </c>
      <c r="D1" s="8" t="s">
        <v>30</v>
      </c>
      <c r="E1" s="8" t="s">
        <v>38</v>
      </c>
      <c r="F1" s="8" t="s">
        <v>31</v>
      </c>
      <c r="G1" s="8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</row>
    <row r="2" spans="1:12">
      <c r="A2" s="7" t="s">
        <v>26</v>
      </c>
      <c r="B2" s="8">
        <v>70</v>
      </c>
      <c r="C2" s="8">
        <v>85</v>
      </c>
      <c r="D2" s="8">
        <v>85</v>
      </c>
      <c r="E2" s="8"/>
      <c r="F2" s="8">
        <v>65</v>
      </c>
      <c r="G2" s="8">
        <v>85</v>
      </c>
      <c r="I2">
        <v>75</v>
      </c>
      <c r="J2" s="45">
        <v>80</v>
      </c>
    </row>
    <row r="3" spans="1:12">
      <c r="A3" s="7" t="s">
        <v>27</v>
      </c>
      <c r="B3" s="8">
        <v>80</v>
      </c>
      <c r="C3" s="8">
        <v>75</v>
      </c>
      <c r="D3" s="8">
        <v>80</v>
      </c>
      <c r="E3" s="8"/>
      <c r="F3" s="8">
        <v>70</v>
      </c>
      <c r="G3" s="8">
        <v>75</v>
      </c>
      <c r="I3">
        <v>70</v>
      </c>
      <c r="J3" s="45">
        <v>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R3" sqref="R3"/>
    </sheetView>
  </sheetViews>
  <sheetFormatPr defaultRowHeight="15"/>
  <cols>
    <col min="13" max="13" width="9.140625" style="20"/>
  </cols>
  <sheetData>
    <row r="1" spans="1:16">
      <c r="A1" s="15"/>
      <c r="B1" s="16" t="s">
        <v>40</v>
      </c>
      <c r="C1" s="16" t="s">
        <v>28</v>
      </c>
      <c r="D1" s="16" t="s">
        <v>29</v>
      </c>
      <c r="E1" s="16" t="s">
        <v>30</v>
      </c>
      <c r="F1" s="16" t="s">
        <v>38</v>
      </c>
      <c r="G1" s="16" t="s">
        <v>31</v>
      </c>
      <c r="H1" s="16" t="s">
        <v>32</v>
      </c>
      <c r="I1" s="16" t="s">
        <v>33</v>
      </c>
      <c r="J1" s="16" t="s">
        <v>34</v>
      </c>
      <c r="K1" s="16" t="s">
        <v>35</v>
      </c>
      <c r="L1" s="16" t="s">
        <v>36</v>
      </c>
      <c r="M1" s="16" t="s">
        <v>37</v>
      </c>
    </row>
    <row r="2" spans="1:16">
      <c r="A2" s="15" t="s">
        <v>26</v>
      </c>
      <c r="B2" s="16">
        <v>10.6</v>
      </c>
      <c r="C2" s="16">
        <v>4.2</v>
      </c>
      <c r="D2" s="16">
        <v>12.785714285714286</v>
      </c>
      <c r="E2" s="16">
        <v>5</v>
      </c>
      <c r="F2" s="22"/>
      <c r="G2" s="16"/>
      <c r="H2" s="31">
        <f>AVERAGE(A2:G2)</f>
        <v>8.1464285714285722</v>
      </c>
      <c r="I2" s="31">
        <f>AVERAGE(B2:H2)</f>
        <v>8.1464285714285722</v>
      </c>
      <c r="J2" s="16">
        <v>11.4</v>
      </c>
      <c r="K2" s="31">
        <f>AVERAGE(D2:J2)</f>
        <v>9.0957142857142852</v>
      </c>
      <c r="L2" s="16"/>
      <c r="M2" s="16"/>
      <c r="N2">
        <f>AVERAGE(B2:E2)</f>
        <v>8.1464285714285722</v>
      </c>
      <c r="O2" s="22">
        <f>AVERAGE(H2:K2)</f>
        <v>9.1971428571428575</v>
      </c>
      <c r="P2">
        <f>AVERAGE(N2:O2)</f>
        <v>8.6717857142857149</v>
      </c>
    </row>
    <row r="3" spans="1:16">
      <c r="A3" s="15" t="s">
        <v>27</v>
      </c>
      <c r="B3" s="16">
        <v>15.9</v>
      </c>
      <c r="C3" s="16">
        <v>16</v>
      </c>
      <c r="D3" s="16">
        <v>19.157142857142862</v>
      </c>
      <c r="E3" s="16">
        <v>16</v>
      </c>
      <c r="F3" s="22"/>
      <c r="G3" s="16"/>
      <c r="H3" s="31">
        <f>AVERAGE(A3:G3)</f>
        <v>16.764285714285716</v>
      </c>
      <c r="I3" s="31">
        <f>AVERAGE(B3:H3)</f>
        <v>16.764285714285716</v>
      </c>
      <c r="J3" s="30">
        <v>17.614285714285714</v>
      </c>
      <c r="K3" s="31">
        <f>AVERAGE(D3:J3)</f>
        <v>17.260000000000002</v>
      </c>
      <c r="L3" s="16"/>
      <c r="M3" s="16"/>
      <c r="N3" s="20">
        <f>AVERAGE(B3:E3)</f>
        <v>16.764285714285716</v>
      </c>
      <c r="O3" s="22">
        <f>AVERAGE(H3:K3)</f>
        <v>17.100714285714286</v>
      </c>
      <c r="P3" s="20">
        <f>AVERAGE(N3:O3)</f>
        <v>16.932500000000001</v>
      </c>
    </row>
    <row r="13" spans="1:16">
      <c r="A13" s="15" t="s">
        <v>26</v>
      </c>
      <c r="B13" s="40">
        <v>3.1</v>
      </c>
      <c r="C13" s="40">
        <v>3.3</v>
      </c>
      <c r="D13" s="40">
        <v>3.6</v>
      </c>
      <c r="E13" s="40">
        <v>3.3</v>
      </c>
      <c r="F13" s="40">
        <v>3.8</v>
      </c>
      <c r="G13" s="40">
        <v>5.5</v>
      </c>
      <c r="H13" s="40">
        <v>6.1</v>
      </c>
      <c r="I13" s="31">
        <f>AVERAGE(B13:H13)</f>
        <v>4.1000000000000005</v>
      </c>
    </row>
    <row r="14" spans="1:16">
      <c r="A14" s="15" t="s">
        <v>27</v>
      </c>
      <c r="B14" s="43">
        <v>10.3</v>
      </c>
      <c r="C14" s="43">
        <v>13.8</v>
      </c>
      <c r="D14" s="43">
        <v>14.4</v>
      </c>
      <c r="E14" s="43">
        <v>13.5</v>
      </c>
      <c r="F14" s="43">
        <v>13.7</v>
      </c>
      <c r="G14" s="43">
        <v>13.4</v>
      </c>
      <c r="H14" s="43">
        <v>14.5</v>
      </c>
      <c r="I14" s="31">
        <f>AVERAGE(B14:H14)</f>
        <v>13.371428571428572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</vt:lpstr>
      <vt:lpstr>No veh</vt:lpstr>
      <vt:lpstr>Avg speed</vt:lpstr>
      <vt:lpstr>total veh</vt:lpstr>
      <vt:lpstr>max speed</vt:lpstr>
      <vt:lpstr>% veh time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Ann Allenby</cp:lastModifiedBy>
  <cp:lastPrinted>2017-12-28T15:13:54Z</cp:lastPrinted>
  <dcterms:created xsi:type="dcterms:W3CDTF">2017-03-13T15:25:37Z</dcterms:created>
  <dcterms:modified xsi:type="dcterms:W3CDTF">2018-10-30T13:11:56Z</dcterms:modified>
</cp:coreProperties>
</file>